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3"/>
  </bookViews>
  <sheets>
    <sheet name="příjmy " sheetId="1" r:id="rId1"/>
    <sheet name="výdaje" sheetId="2" r:id="rId2"/>
    <sheet name="příloha" sheetId="3" r:id="rId3"/>
    <sheet name="rozpočtová opatření č.12" sheetId="4" r:id="rId4"/>
  </sheets>
  <definedNames/>
  <calcPr fullCalcOnLoad="1"/>
</workbook>
</file>

<file path=xl/sharedStrings.xml><?xml version="1.0" encoding="utf-8"?>
<sst xmlns="http://schemas.openxmlformats.org/spreadsheetml/2006/main" count="224" uniqueCount="220">
  <si>
    <r>
      <t xml:space="preserve">                                                                   </t>
    </r>
    <r>
      <rPr>
        <b/>
        <i/>
        <sz val="15"/>
        <rFont val="Arial"/>
        <family val="2"/>
      </rPr>
      <t>P Ř Í J M Y</t>
    </r>
  </si>
  <si>
    <t>§ 1031 lesní hospodářství</t>
  </si>
  <si>
    <t>§ 2119 úhrada z dobývacího prostoru</t>
  </si>
  <si>
    <t xml:space="preserve">§  2142 pohostinství </t>
  </si>
  <si>
    <t xml:space="preserve">nájem z pohostinství                                       </t>
  </si>
  <si>
    <r>
      <t>§ 2310 vodní hospodářství</t>
    </r>
    <r>
      <rPr>
        <sz val="12"/>
        <rFont val="Arial"/>
        <family val="2"/>
      </rPr>
      <t xml:space="preserve">              </t>
    </r>
  </si>
  <si>
    <t xml:space="preserve"> z toho: vodné                                   </t>
  </si>
  <si>
    <r>
      <t>§ 3117 vratka nevyčerpané provozní dotace</t>
    </r>
    <r>
      <rPr>
        <sz val="12"/>
        <rFont val="Arial"/>
        <family val="2"/>
      </rPr>
      <t xml:space="preserve">              </t>
    </r>
  </si>
  <si>
    <t>§ 3319 kultura</t>
  </si>
  <si>
    <t xml:space="preserve">pronájem prostor KD                        </t>
  </si>
  <si>
    <t>§ 3412 sportovní zařízení v majetku obce</t>
  </si>
  <si>
    <t>náhrada el.energie hřiště Svrčovec</t>
  </si>
  <si>
    <t>§ 3419 ostatní tělovýchovná činnost</t>
  </si>
  <si>
    <t>zajištění reklamy – Eurovia, sponzorské dary</t>
  </si>
  <si>
    <t>nájem z prostor hřiště Svrčovec</t>
  </si>
  <si>
    <r>
      <t>§3612 pronájem byt.prostor</t>
    </r>
    <r>
      <rPr>
        <sz val="12"/>
        <rFont val="Arial"/>
        <family val="2"/>
      </rPr>
      <t xml:space="preserve"> </t>
    </r>
  </si>
  <si>
    <r>
      <t>§3613 pronájem nebyt.prostor</t>
    </r>
    <r>
      <rPr>
        <sz val="12"/>
        <rFont val="Arial"/>
        <family val="2"/>
      </rPr>
      <t xml:space="preserve"> </t>
    </r>
  </si>
  <si>
    <t xml:space="preserve">nájem z nebytových prostor čp. 125  </t>
  </si>
  <si>
    <t xml:space="preserve">nájem z prostor lékařské stanice  </t>
  </si>
  <si>
    <t>nájem z nebytových prostor Řakom čp.13</t>
  </si>
  <si>
    <t>vratka přepl.el.energie Řakom čp.13</t>
  </si>
  <si>
    <t>vratka přepl.el.energie Dolany čp.9</t>
  </si>
  <si>
    <r>
      <t>§ 3631 veřejné osvětlení</t>
    </r>
    <r>
      <rPr>
        <sz val="12"/>
        <rFont val="Arial"/>
        <family val="2"/>
      </rPr>
      <t xml:space="preserve"> </t>
    </r>
  </si>
  <si>
    <r>
      <t>§ 3632 pohřebnictví</t>
    </r>
    <r>
      <rPr>
        <sz val="12"/>
        <rFont val="Arial"/>
        <family val="2"/>
      </rPr>
      <t xml:space="preserve"> </t>
    </r>
  </si>
  <si>
    <r>
      <t>§ 3639 místní hospodářství</t>
    </r>
    <r>
      <rPr>
        <sz val="12"/>
        <rFont val="Arial"/>
        <family val="2"/>
      </rPr>
      <t xml:space="preserve"> </t>
    </r>
  </si>
  <si>
    <t>nájem z pozemků</t>
  </si>
  <si>
    <t>přijaté platby (doprava traktorem,prodej šrotu)</t>
  </si>
  <si>
    <t>příjmy z pronájmu movitého majetku obce</t>
  </si>
  <si>
    <t>přijatá náhrada za ukradený křovinořez</t>
  </si>
  <si>
    <t>prodej stavebních pozemků</t>
  </si>
  <si>
    <t>příjmy z prodeje zboží</t>
  </si>
  <si>
    <t>příjmy z pronájmu nemovitosti D.čp.125</t>
  </si>
  <si>
    <t>náhrada za zřízení věcného břemene</t>
  </si>
  <si>
    <t>náhrada N r.2012 HČ bus hrazených z hlav.rozpočtu</t>
  </si>
  <si>
    <t>§ 3769 ost.spr.v ochraně životního prostředí</t>
  </si>
  <si>
    <r>
      <t>§ 3722 odpadové hospodářství</t>
    </r>
    <r>
      <rPr>
        <sz val="12"/>
        <rFont val="Arial"/>
        <family val="2"/>
      </rPr>
      <t xml:space="preserve">              </t>
    </r>
  </si>
  <si>
    <t xml:space="preserve">poplatek za komunální odpad              </t>
  </si>
  <si>
    <t xml:space="preserve">cena za využívání systému obce podnikateli     </t>
  </si>
  <si>
    <r>
      <t>§ 3725 příspěvek za třídění odpadu Eko-Kom</t>
    </r>
    <r>
      <rPr>
        <sz val="12"/>
        <rFont val="Arial"/>
        <family val="2"/>
      </rPr>
      <t xml:space="preserve">             </t>
    </r>
  </si>
  <si>
    <t>§ 5512 sbor dobrovolných hasičů</t>
  </si>
  <si>
    <r>
      <t>§ 6171 vnitřní správa</t>
    </r>
    <r>
      <rPr>
        <sz val="12"/>
        <rFont val="Arial"/>
        <family val="2"/>
      </rPr>
      <t xml:space="preserve"> </t>
    </r>
  </si>
  <si>
    <t xml:space="preserve">poplatky vnitřní správy                                      </t>
  </si>
  <si>
    <t>vratka přepl.předplatného</t>
  </si>
  <si>
    <t>§ 6402 finanční vypořádání  minulých let</t>
  </si>
  <si>
    <t>§ 6409 ostatní činnost j.n.</t>
  </si>
  <si>
    <r>
      <t>všeobecná pokladní správa</t>
    </r>
    <r>
      <rPr>
        <sz val="12"/>
        <rFont val="Arial"/>
        <family val="2"/>
      </rPr>
      <t xml:space="preserve">   </t>
    </r>
  </si>
  <si>
    <t>§ 1511 daň z nemovitostí</t>
  </si>
  <si>
    <t xml:space="preserve">§ 1111 daň z příjmů FO ze závislé činnosti </t>
  </si>
  <si>
    <t xml:space="preserve">§ 1113 daň z příjmů FO zvláštní sazba </t>
  </si>
  <si>
    <t xml:space="preserve">§ 1112 daň z příjmů FO z podnikání </t>
  </si>
  <si>
    <t>§ 1121 daň z příjmů PO</t>
  </si>
  <si>
    <t>§ 1122 daň z příjmů právnických osob za obec</t>
  </si>
  <si>
    <t>§ 1211daň z přidané hodnoty</t>
  </si>
  <si>
    <t xml:space="preserve">§ 1341 poplatek ze psů     </t>
  </si>
  <si>
    <t xml:space="preserve">§ 1343 poplatek z veřejného prostranství </t>
  </si>
  <si>
    <t xml:space="preserve">§ 1361 správní poplatky </t>
  </si>
  <si>
    <t xml:space="preserve">§ 1344 poplatek ze vstupného </t>
  </si>
  <si>
    <t>§ 1351 odvod výtěžku z provozu loterií</t>
  </si>
  <si>
    <t>§ 1334 odvod za odnětí půdy ze ZPF</t>
  </si>
  <si>
    <t>§ 6310 úroky z účtu</t>
  </si>
  <si>
    <t>_______________________________________________________________________________</t>
  </si>
  <si>
    <r>
      <t>rozpočtové příjmy</t>
    </r>
    <r>
      <rPr>
        <b/>
        <sz val="12"/>
        <rFont val="Arial"/>
        <family val="2"/>
      </rPr>
      <t xml:space="preserve">           </t>
    </r>
  </si>
  <si>
    <t>dotace na výkon státní správy</t>
  </si>
  <si>
    <t>dotace na volby prezidenta</t>
  </si>
  <si>
    <t>dotace na volby do PS Parlamentu ČR</t>
  </si>
  <si>
    <t>dotace od úřadu práce</t>
  </si>
  <si>
    <t>neinvestiční transfery od Města Sušice na povodně 2013</t>
  </si>
  <si>
    <t>neinvestiční dotace od kraje na prvotní náklady – povodně 2013</t>
  </si>
  <si>
    <t>neinvestiční dotace od kraje na obnovu lesních porostů</t>
  </si>
  <si>
    <t>neinvestiční dotace od kraje na věcné vybavení JSDHO obce</t>
  </si>
  <si>
    <t>příjmy sociálního fondu účet 236 – náhrada obědů XII/12</t>
  </si>
  <si>
    <t>příjmy sociálního fondu účet 236 – příděl do fondu</t>
  </si>
  <si>
    <t xml:space="preserve">C e l k e m    p ř í j m y  </t>
  </si>
  <si>
    <r>
      <t xml:space="preserve">                                                                      </t>
    </r>
    <r>
      <rPr>
        <b/>
        <i/>
        <sz val="15"/>
        <rFont val="Arial"/>
        <family val="2"/>
      </rPr>
      <t xml:space="preserve"> V Ý D A J E</t>
    </r>
  </si>
  <si>
    <t>§ 1036 odborná lesní správa</t>
  </si>
  <si>
    <t>§ 2141 vnitřní obchod</t>
  </si>
  <si>
    <t>prodejna Úhlavanka</t>
  </si>
  <si>
    <t>§ 2142 ubytování a stravování</t>
  </si>
  <si>
    <t xml:space="preserve">pohostinství – provozní náklady   </t>
  </si>
  <si>
    <t>§ 2212 komunikace</t>
  </si>
  <si>
    <t xml:space="preserve">§ 2219 </t>
  </si>
  <si>
    <t>cyklostezka</t>
  </si>
  <si>
    <t>Chodníky Dolany – dohody o provedení práce</t>
  </si>
  <si>
    <t>§ 2221 příspěvek na zajištění autobusové dopravy</t>
  </si>
  <si>
    <r>
      <t>§ 2310 vodní hospodářství</t>
    </r>
    <r>
      <rPr>
        <sz val="12"/>
        <rFont val="Arial"/>
        <family val="2"/>
      </rPr>
      <t xml:space="preserve">    </t>
    </r>
  </si>
  <si>
    <t>§ 2321 kanalizace</t>
  </si>
  <si>
    <t xml:space="preserve">     -       odstraňování škod po příval.deštích Svrčovec 2012</t>
  </si>
  <si>
    <r>
      <t>§ 3722 odpadové hospodářství</t>
    </r>
    <r>
      <rPr>
        <sz val="12"/>
        <rFont val="Arial"/>
        <family val="2"/>
      </rPr>
      <t xml:space="preserve">  </t>
    </r>
  </si>
  <si>
    <t>§ 3721 nebezpečný odpad</t>
  </si>
  <si>
    <r>
      <t>školství</t>
    </r>
    <r>
      <rPr>
        <sz val="12"/>
        <rFont val="Arial"/>
        <family val="2"/>
      </rPr>
      <t xml:space="preserve">         </t>
    </r>
  </si>
  <si>
    <t xml:space="preserve">§ 3113 základní škola  </t>
  </si>
  <si>
    <t xml:space="preserve">§ 3111 mateřská škola     </t>
  </si>
  <si>
    <t xml:space="preserve">§ 3141 školní jídelna           </t>
  </si>
  <si>
    <t xml:space="preserve">§ 3143 školní družina                  </t>
  </si>
  <si>
    <t xml:space="preserve">§ 3119 právní subjektivita příspěvkové organizace     </t>
  </si>
  <si>
    <t>§ 3141 příspěvek na obědy dětí ZŠ a MŠ</t>
  </si>
  <si>
    <t>neinvestiční N na provoz ZŠ Švihov</t>
  </si>
  <si>
    <t>§ 3319 ostatní záležitosti kultury</t>
  </si>
  <si>
    <t xml:space="preserve">KD Dolany – provozní náklady </t>
  </si>
  <si>
    <t xml:space="preserve">KD Svrčovec – provozní náklady   </t>
  </si>
  <si>
    <t>víceúčelové zařízení Malechov</t>
  </si>
  <si>
    <t>§ 3399 ostatní záležitosti kultury</t>
  </si>
  <si>
    <t xml:space="preserve">SPOZ       </t>
  </si>
  <si>
    <t xml:space="preserve">setkání Dolany v Dolanech </t>
  </si>
  <si>
    <t>pivní slavnosti</t>
  </si>
  <si>
    <r>
      <t>§ 3311 loutkové divadlo</t>
    </r>
    <r>
      <rPr>
        <sz val="12"/>
        <rFont val="Arial"/>
        <family val="2"/>
      </rPr>
      <t xml:space="preserve">  </t>
    </r>
  </si>
  <si>
    <t>§ 3314 knihovny</t>
  </si>
  <si>
    <t>§ 3326 kaple Svrčovec</t>
  </si>
  <si>
    <t xml:space="preserve">§ 3341 rozhlas </t>
  </si>
  <si>
    <t>§ 3412 hřiště</t>
  </si>
  <si>
    <t>§ 3419 ostatní tělovýchovná činnosti</t>
  </si>
  <si>
    <t>§ 3421 dětská hřiště</t>
  </si>
  <si>
    <t>§ 3429 správa a údržba koupaliště v rámci hlavní činnosti</t>
  </si>
  <si>
    <t>§ 3523 lečebny</t>
  </si>
  <si>
    <t>§ 3613 nebytové hospodářství</t>
  </si>
  <si>
    <t xml:space="preserve">domek Řakom – provozní náklady  </t>
  </si>
  <si>
    <t>nebytové prostory Dolany čp. 9</t>
  </si>
  <si>
    <t>nebytové prostory Dolany čp. 33</t>
  </si>
  <si>
    <t>§ 3631veřejné osvětlení</t>
  </si>
  <si>
    <t>- v tom oprava VO Svrčovec</t>
  </si>
  <si>
    <t>§ 3632 pohřebnictví</t>
  </si>
  <si>
    <t>běžné provozní výdaje</t>
  </si>
  <si>
    <t>§ 3636 služby – digitalizace ÚPN</t>
  </si>
  <si>
    <r>
      <t>§ 3639 místní hospodářství</t>
    </r>
    <r>
      <rPr>
        <sz val="12"/>
        <rFont val="Arial"/>
        <family val="2"/>
      </rPr>
      <t xml:space="preserve">    </t>
    </r>
  </si>
  <si>
    <t xml:space="preserve">provoz a opravy traktoru </t>
  </si>
  <si>
    <t xml:space="preserve">správa a údržba obec. majetku vč. nákupu majetku a neinv.N na výst.OÚ   </t>
  </si>
  <si>
    <t xml:space="preserve">nájem pozemku-hřiště Dolany              </t>
  </si>
  <si>
    <t xml:space="preserve">mzda technického pracovníka    </t>
  </si>
  <si>
    <t>náhrada N za připojení odběr.míst firmě ČEZ</t>
  </si>
  <si>
    <t>§ 3713 peněžité dary fyz.osobám na pořízení ekolog.vytápění</t>
  </si>
  <si>
    <t xml:space="preserve">§ 3745  veřejná zeleň  </t>
  </si>
  <si>
    <r>
      <t>§ 5512 požární ochrana</t>
    </r>
    <r>
      <rPr>
        <sz val="12"/>
        <rFont val="Arial"/>
        <family val="2"/>
      </rPr>
      <t xml:space="preserve"> vč.výdajů na zásah</t>
    </r>
  </si>
  <si>
    <t>krátkodobá fin.výpomoc „Branné cvičení mladých hasičů“</t>
  </si>
  <si>
    <t>provoz vozidla Peugeot pro potřeby SDH</t>
  </si>
  <si>
    <t>§ 5572 povodně 2013</t>
  </si>
  <si>
    <t xml:space="preserve">          - nákup věcného vybavení JSDHO+vedlejší výdaje</t>
  </si>
  <si>
    <t>§ 6114  volby do Poslanecké sněmovny PČR</t>
  </si>
  <si>
    <t>§ 6118 prezidentské volby</t>
  </si>
  <si>
    <r>
      <t>§ 6171 vnitřní správa</t>
    </r>
    <r>
      <rPr>
        <sz val="12"/>
        <rFont val="Arial"/>
        <family val="2"/>
      </rPr>
      <t xml:space="preserve">     </t>
    </r>
  </si>
  <si>
    <t xml:space="preserve">správa  </t>
  </si>
  <si>
    <t>mzdy zaměstnanců</t>
  </si>
  <si>
    <r>
      <t>práce spojení se stěhováním a zařízením provozoven</t>
    </r>
    <r>
      <rPr>
        <sz val="12"/>
        <rFont val="Arial"/>
        <family val="2"/>
      </rPr>
      <t xml:space="preserve">  </t>
    </r>
  </si>
  <si>
    <t>§ 6171 sociální fond</t>
  </si>
  <si>
    <t xml:space="preserve">příspěvek na obědy zaměstnanců obce           </t>
  </si>
  <si>
    <t xml:space="preserve">příspěvek na důchodové připojištění   </t>
  </si>
  <si>
    <t>§ 6112 zastupitelstvo obce</t>
  </si>
  <si>
    <t>§ 6310 ostatní bankovní služby</t>
  </si>
  <si>
    <t>§ 6320 pojištění majetku</t>
  </si>
  <si>
    <r>
      <t>§ 6409</t>
    </r>
    <r>
      <rPr>
        <sz val="12"/>
        <rFont val="Arial"/>
        <family val="2"/>
      </rPr>
      <t xml:space="preserve">  příspěvek dobrovolným spolkům obce a dalším org.</t>
    </r>
  </si>
  <si>
    <t xml:space="preserve">              ostatní služby</t>
  </si>
  <si>
    <t>§ 6399 ostatní finanční operace</t>
  </si>
  <si>
    <t>odvod daňové povinnosti z DPH</t>
  </si>
  <si>
    <t>§ 6409 ostatní činnosti j.n.</t>
  </si>
  <si>
    <r>
      <t>výstavba</t>
    </r>
    <r>
      <rPr>
        <sz val="12"/>
        <rFont val="Arial"/>
        <family val="2"/>
      </rPr>
      <t xml:space="preserve"> - investice                  </t>
    </r>
  </si>
  <si>
    <t>§ 2212 komunikace 9TI Svrčovec</t>
  </si>
  <si>
    <t>§ 2212 komunikace 4 TI Dolany</t>
  </si>
  <si>
    <t xml:space="preserve">§ 2219 chodníky Dolany       </t>
  </si>
  <si>
    <t>§ 2310 prodloužení vodovodu 9TI Svrčovec</t>
  </si>
  <si>
    <t>§ 2310 zkušební vrt Sekrýt</t>
  </si>
  <si>
    <t>§ 2321 prodloužení kanalizace 9TI Svrčovec</t>
  </si>
  <si>
    <t>§ 2321 prodloužení kanalizace 4TI Dolany</t>
  </si>
  <si>
    <t>§ 3631 prodloužení VO Dolany 4TI</t>
  </si>
  <si>
    <t>§ 3631 prodloužení VO Svrčovec 9TI</t>
  </si>
  <si>
    <t>§ 3639 výkup pozemků pod cyklostezkou č. 38</t>
  </si>
  <si>
    <t xml:space="preserve">§ 3639 demolice čp125 + výstavba OÚ      </t>
  </si>
  <si>
    <t xml:space="preserve">             v tom dohody o provedení práce              143 000,00 Kč</t>
  </si>
  <si>
    <t>§ 3639 výkup pozemků</t>
  </si>
  <si>
    <t>§ 3744 protipovodňová opatření Svrčovec-nenadálé výdaje</t>
  </si>
  <si>
    <t>§ 5512 sklad na cvičební náčiní Malechov</t>
  </si>
  <si>
    <t>______________________________________________________________________________</t>
  </si>
  <si>
    <r>
      <t xml:space="preserve">  </t>
    </r>
    <r>
      <rPr>
        <b/>
        <sz val="14"/>
        <rFont val="Arial"/>
        <family val="2"/>
      </rPr>
      <t xml:space="preserve">C e l k e m     v ý d a j e                                               </t>
    </r>
  </si>
  <si>
    <t xml:space="preserve">  § 6330 odvody do sociálního fondu</t>
  </si>
  <si>
    <r>
      <t xml:space="preserve">  </t>
    </r>
    <r>
      <rPr>
        <b/>
        <sz val="12"/>
        <rFont val="Arial"/>
        <family val="2"/>
      </rPr>
      <t xml:space="preserve">C e l k e m    p ř í j m y  </t>
    </r>
    <r>
      <rPr>
        <b/>
        <sz val="10"/>
        <rFont val="Arial"/>
        <family val="2"/>
      </rPr>
      <t xml:space="preserve">                         </t>
    </r>
  </si>
  <si>
    <r>
      <t xml:space="preserve">  </t>
    </r>
    <r>
      <rPr>
        <b/>
        <sz val="12"/>
        <rFont val="Arial"/>
        <family val="2"/>
      </rPr>
      <t xml:space="preserve">C e l k e m     v ý d a j e </t>
    </r>
    <r>
      <rPr>
        <b/>
        <sz val="14"/>
        <rFont val="Arial"/>
        <family val="2"/>
      </rPr>
      <t xml:space="preserve">                                              </t>
    </r>
  </si>
  <si>
    <t>Rozpočet je schválen jako přebytkový ve výši 328 380,- Kč.</t>
  </si>
  <si>
    <t>Rozpočet vychází ze schváleného rozpočtového výhledu.</t>
  </si>
  <si>
    <t xml:space="preserve">Vyvěšeno na úřední desce:                                            </t>
  </si>
  <si>
    <t xml:space="preserve">Vyvěšeno na úřední elektronické desce: </t>
  </si>
  <si>
    <t xml:space="preserve">Sejmuto z úřední desky:                         </t>
  </si>
  <si>
    <t xml:space="preserve">Sejmuto z úřední elektronické desky: </t>
  </si>
  <si>
    <t>Český svaz včelařů Dolany</t>
  </si>
  <si>
    <t>Český zahrádkářský svaz Dolany</t>
  </si>
  <si>
    <t>TJ Sokol Dolany</t>
  </si>
  <si>
    <t>Český červený kříž Dolany</t>
  </si>
  <si>
    <t>Okrsek č. 31 SDH Čech, Moravy a Slezska</t>
  </si>
  <si>
    <t>Sdružení právnických osob Běleč</t>
  </si>
  <si>
    <t>SVOL</t>
  </si>
  <si>
    <t>Sdružení místních samospráv</t>
  </si>
  <si>
    <t>Oblastní charita Klatovy – pečovatelská služba</t>
  </si>
  <si>
    <t>Svaz zdravotně postižených Švihov</t>
  </si>
  <si>
    <t>SDH Dolany</t>
  </si>
  <si>
    <t>SDH Malechov</t>
  </si>
  <si>
    <t>SDH Malechov – údržba veřejného prostranství</t>
  </si>
  <si>
    <t>SDH Svrčovec</t>
  </si>
  <si>
    <t>SDH Řakom</t>
  </si>
  <si>
    <t>příspěvky nezisk.organizacím na autobus.dopravu</t>
  </si>
  <si>
    <t>PŘÍJMY:</t>
  </si>
  <si>
    <t>neinvestiční dotace na věcné vybavení JSDHO obce</t>
  </si>
  <si>
    <t>VÝDAJE:</t>
  </si>
  <si>
    <t>všeobecná správa a údržba majetku – služby</t>
  </si>
  <si>
    <t>3639-5169</t>
  </si>
  <si>
    <t>komunální odpad</t>
  </si>
  <si>
    <t>3722-5169</t>
  </si>
  <si>
    <t>příspěvek Diakonie Merklín</t>
  </si>
  <si>
    <t>3523-5229</t>
  </si>
  <si>
    <t>vnitřní správa – materiál</t>
  </si>
  <si>
    <t>6171-5139</t>
  </si>
  <si>
    <t>vnitřní správa – uhlí</t>
  </si>
  <si>
    <t>6171-5155</t>
  </si>
  <si>
    <t>nákup kalového čerpadla oprava účtování</t>
  </si>
  <si>
    <t>3639-5137</t>
  </si>
  <si>
    <t>5272-5137</t>
  </si>
  <si>
    <t>nákup elektrocentrály – oprava účtování</t>
  </si>
  <si>
    <t>3639-6122</t>
  </si>
  <si>
    <t>nákup elektrocentrály a kal.čerpadla vedlejší výdaje</t>
  </si>
  <si>
    <t>5272-5169</t>
  </si>
  <si>
    <t>vodní hospodářství – služby</t>
  </si>
  <si>
    <t>2310-5169</t>
  </si>
  <si>
    <t>pojištění</t>
  </si>
  <si>
    <t>6320-5362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</si>
</sst>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Kč-405];[RED]\-#,##0.00\ [$Kč-405]"/>
    <numFmt numFmtId="166" formatCode="#,##0.00\ [$CZK];[RED]\-#,##0.00\ [$CZK]"/>
    <numFmt numFmtId="167" formatCode="D/M/YYYY"/>
  </numFmts>
  <fonts count="28">
    <font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25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u val="single"/>
      <sz val="11"/>
      <name val="Arial"/>
      <family val="2"/>
    </font>
    <font>
      <sz val="11"/>
      <name val="Arial"/>
      <family val="2"/>
    </font>
    <font>
      <sz val="12"/>
      <name val=""/>
      <family val="1"/>
    </font>
    <font>
      <b/>
      <i/>
      <sz val="12"/>
      <name val="Times New Roman"/>
      <family val="1"/>
    </font>
    <font>
      <b/>
      <i/>
      <sz val="14"/>
      <color indexed="8"/>
      <name val="Arial"/>
      <family val="2"/>
    </font>
    <font>
      <b/>
      <i/>
      <sz val="12"/>
      <name val="Arial"/>
      <family val="2"/>
    </font>
    <font>
      <i/>
      <sz val="12"/>
      <name val="Times New Roman"/>
      <family val="1"/>
    </font>
    <font>
      <i/>
      <sz val="12"/>
      <color indexed="8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u val="single"/>
      <sz val="12"/>
      <color indexed="8"/>
      <name val="Arial"/>
      <family val="2"/>
    </font>
    <font>
      <u val="single"/>
      <sz val="12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2" fillId="0" borderId="0" xfId="0" applyFont="1" applyAlignment="1">
      <alignment/>
    </xf>
    <xf numFmtId="164" fontId="8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4" fontId="10" fillId="0" borderId="0" xfId="0" applyFont="1" applyAlignment="1">
      <alignment horizontal="center"/>
    </xf>
    <xf numFmtId="165" fontId="1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 horizontal="left"/>
    </xf>
    <xf numFmtId="164" fontId="11" fillId="0" borderId="0" xfId="0" applyFont="1" applyAlignment="1">
      <alignment/>
    </xf>
    <xf numFmtId="164" fontId="3" fillId="0" borderId="0" xfId="0" applyFont="1" applyAlignment="1">
      <alignment horizontal="left"/>
    </xf>
    <xf numFmtId="166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5" fontId="18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4" fontId="13" fillId="0" borderId="0" xfId="0" applyFont="1" applyAlignment="1">
      <alignment horizontal="justify"/>
    </xf>
    <xf numFmtId="164" fontId="20" fillId="0" borderId="0" xfId="0" applyFont="1" applyAlignment="1">
      <alignment/>
    </xf>
    <xf numFmtId="165" fontId="21" fillId="0" borderId="0" xfId="0" applyNumberFormat="1" applyFont="1" applyAlignment="1">
      <alignment/>
    </xf>
    <xf numFmtId="165" fontId="22" fillId="0" borderId="0" xfId="0" applyNumberFormat="1" applyFont="1" applyAlignment="1">
      <alignment/>
    </xf>
    <xf numFmtId="164" fontId="12" fillId="0" borderId="0" xfId="0" applyFont="1" applyAlignment="1">
      <alignment horizontal="justify"/>
    </xf>
    <xf numFmtId="164" fontId="23" fillId="0" borderId="0" xfId="0" applyFont="1" applyAlignment="1">
      <alignment/>
    </xf>
    <xf numFmtId="167" fontId="0" fillId="0" borderId="0" xfId="0" applyNumberFormat="1" applyFont="1" applyAlignment="1">
      <alignment horizontal="justify"/>
    </xf>
    <xf numFmtId="167" fontId="0" fillId="0" borderId="0" xfId="0" applyNumberFormat="1" applyAlignment="1">
      <alignment/>
    </xf>
    <xf numFmtId="165" fontId="3" fillId="0" borderId="0" xfId="0" applyNumberFormat="1" applyFont="1" applyAlignment="1">
      <alignment horizontal="right"/>
    </xf>
    <xf numFmtId="165" fontId="24" fillId="0" borderId="0" xfId="0" applyNumberFormat="1" applyFont="1" applyAlignment="1">
      <alignment/>
    </xf>
    <xf numFmtId="165" fontId="25" fillId="0" borderId="0" xfId="0" applyNumberFormat="1" applyFont="1" applyAlignment="1">
      <alignment horizontal="right"/>
    </xf>
    <xf numFmtId="164" fontId="0" fillId="0" borderId="0" xfId="0" applyAlignment="1">
      <alignment horizontal="left"/>
    </xf>
    <xf numFmtId="165" fontId="0" fillId="0" borderId="0" xfId="0" applyNumberFormat="1" applyAlignment="1">
      <alignment/>
    </xf>
    <xf numFmtId="164" fontId="26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5" fontId="2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zoomScale="120" zoomScaleNormal="120" workbookViewId="0" topLeftCell="A91">
      <selection activeCell="A105" sqref="A105"/>
    </sheetView>
  </sheetViews>
  <sheetFormatPr defaultColWidth="12.57421875" defaultRowHeight="12.75"/>
  <cols>
    <col min="1" max="1" width="56.57421875" style="0" customWidth="1"/>
    <col min="2" max="2" width="18.00390625" style="1" customWidth="1"/>
    <col min="3" max="3" width="23.57421875" style="2" customWidth="1"/>
    <col min="4" max="16384" width="11.57421875" style="0" customWidth="1"/>
  </cols>
  <sheetData>
    <row r="1" ht="12.75">
      <c r="A1" s="3" t="s">
        <v>0</v>
      </c>
    </row>
    <row r="2" spans="1:3" ht="12.75">
      <c r="A2" s="4" t="s">
        <v>1</v>
      </c>
      <c r="B2" s="1">
        <v>800000</v>
      </c>
      <c r="C2" s="2">
        <v>800000</v>
      </c>
    </row>
    <row r="3" ht="12.75">
      <c r="A3" s="4"/>
    </row>
    <row r="4" spans="1:3" ht="12.75">
      <c r="A4" s="4" t="s">
        <v>2</v>
      </c>
      <c r="B4" s="1">
        <v>40000</v>
      </c>
      <c r="C4" s="2">
        <v>40000</v>
      </c>
    </row>
    <row r="5" ht="12.75">
      <c r="A5" s="4"/>
    </row>
    <row r="6" spans="1:3" ht="12.75">
      <c r="A6" s="4" t="s">
        <v>3</v>
      </c>
      <c r="C6" s="2">
        <f>SUM(B6:B7)</f>
        <v>72000</v>
      </c>
    </row>
    <row r="7" spans="1:2" ht="12.75">
      <c r="A7" s="3" t="s">
        <v>4</v>
      </c>
      <c r="B7" s="1">
        <v>72000</v>
      </c>
    </row>
    <row r="8" ht="12.75">
      <c r="A8" s="3"/>
    </row>
    <row r="9" spans="1:3" ht="12.75">
      <c r="A9" s="4" t="s">
        <v>5</v>
      </c>
      <c r="C9" s="5">
        <v>480480</v>
      </c>
    </row>
    <row r="10" spans="1:2" ht="12.75">
      <c r="A10" s="3" t="s">
        <v>6</v>
      </c>
      <c r="B10" s="1">
        <v>480000</v>
      </c>
    </row>
    <row r="11" ht="12.75">
      <c r="A11" s="3"/>
    </row>
    <row r="12" spans="1:3" ht="12.75">
      <c r="A12" s="4" t="s">
        <v>7</v>
      </c>
      <c r="B12" s="1">
        <v>30000</v>
      </c>
      <c r="C12" s="2">
        <f>SUM(B12)</f>
        <v>30000</v>
      </c>
    </row>
    <row r="13" ht="12.75">
      <c r="A13" s="3"/>
    </row>
    <row r="14" spans="1:3" ht="12.75">
      <c r="A14" s="4" t="s">
        <v>8</v>
      </c>
      <c r="C14" s="2">
        <f>SUM(B15:B15)</f>
        <v>2000</v>
      </c>
    </row>
    <row r="15" spans="1:2" ht="12.75">
      <c r="A15" s="3" t="s">
        <v>9</v>
      </c>
      <c r="B15" s="1">
        <v>2000</v>
      </c>
    </row>
    <row r="16" ht="12.75">
      <c r="A16" s="3"/>
    </row>
    <row r="17" spans="1:3" ht="12.75">
      <c r="A17" s="4" t="s">
        <v>10</v>
      </c>
      <c r="C17" s="2">
        <f>SUM(B18:B18)</f>
        <v>21110</v>
      </c>
    </row>
    <row r="18" spans="1:2" ht="12.75">
      <c r="A18" s="3" t="s">
        <v>11</v>
      </c>
      <c r="B18" s="1">
        <v>21110</v>
      </c>
    </row>
    <row r="19" ht="12.75">
      <c r="A19" s="3"/>
    </row>
    <row r="20" spans="1:3" ht="12.75">
      <c r="A20" s="4" t="s">
        <v>12</v>
      </c>
      <c r="C20" s="2">
        <f>SUM(B21:B22)</f>
        <v>30200</v>
      </c>
    </row>
    <row r="21" spans="1:2" ht="12.75">
      <c r="A21" s="3" t="s">
        <v>13</v>
      </c>
      <c r="B21" s="1">
        <v>27200</v>
      </c>
    </row>
    <row r="22" spans="1:2" ht="12.75">
      <c r="A22" s="3" t="s">
        <v>14</v>
      </c>
      <c r="B22" s="1">
        <v>3000</v>
      </c>
    </row>
    <row r="23" ht="12.75">
      <c r="A23" s="3"/>
    </row>
    <row r="24" spans="1:3" ht="12.75">
      <c r="A24" s="4" t="s">
        <v>15</v>
      </c>
      <c r="B24" s="1">
        <v>22200</v>
      </c>
      <c r="C24" s="2">
        <v>22200</v>
      </c>
    </row>
    <row r="25" spans="2:3" ht="12.75">
      <c r="B25"/>
      <c r="C25"/>
    </row>
    <row r="26" spans="1:3" ht="12.75">
      <c r="A26" s="4" t="s">
        <v>16</v>
      </c>
      <c r="C26" s="2">
        <f>SUM(B27:B31)</f>
        <v>28344</v>
      </c>
    </row>
    <row r="27" spans="1:2" ht="12.75">
      <c r="A27" s="3" t="s">
        <v>17</v>
      </c>
      <c r="B27" s="1">
        <v>19000</v>
      </c>
    </row>
    <row r="28" spans="1:2" ht="12.75">
      <c r="A28" s="3" t="s">
        <v>18</v>
      </c>
      <c r="B28" s="1">
        <v>40</v>
      </c>
    </row>
    <row r="29" spans="1:2" ht="12.75">
      <c r="A29" s="3" t="s">
        <v>19</v>
      </c>
      <c r="B29" s="1">
        <v>1560</v>
      </c>
    </row>
    <row r="30" spans="1:2" ht="12.75">
      <c r="A30" s="3" t="s">
        <v>20</v>
      </c>
      <c r="B30" s="1">
        <v>767</v>
      </c>
    </row>
    <row r="31" spans="1:2" ht="12.75">
      <c r="A31" s="3" t="s">
        <v>21</v>
      </c>
      <c r="B31" s="1">
        <v>6977</v>
      </c>
    </row>
    <row r="32" ht="12.75">
      <c r="A32" s="3"/>
    </row>
    <row r="33" spans="1:3" ht="12.75">
      <c r="A33" s="4" t="s">
        <v>22</v>
      </c>
      <c r="B33" s="1">
        <v>620</v>
      </c>
      <c r="C33" s="2">
        <f>SUM(B33)</f>
        <v>620</v>
      </c>
    </row>
    <row r="34" ht="12.75">
      <c r="A34" s="4"/>
    </row>
    <row r="35" spans="1:3" ht="12.75">
      <c r="A35" s="4" t="s">
        <v>23</v>
      </c>
      <c r="B35" s="1">
        <v>700</v>
      </c>
      <c r="C35" s="2">
        <f>SUM(B35)</f>
        <v>700</v>
      </c>
    </row>
    <row r="36" ht="12.75">
      <c r="A36" s="3"/>
    </row>
    <row r="37" spans="1:3" ht="12.75">
      <c r="A37" s="4" t="s">
        <v>24</v>
      </c>
      <c r="C37" s="2">
        <f>SUM(B38:B46)</f>
        <v>3282550</v>
      </c>
    </row>
    <row r="38" spans="1:3" ht="12.75">
      <c r="A38" s="6" t="s">
        <v>25</v>
      </c>
      <c r="B38" s="7">
        <v>71000</v>
      </c>
      <c r="C38" s="8"/>
    </row>
    <row r="39" spans="1:2" ht="12.75">
      <c r="A39" s="3" t="s">
        <v>26</v>
      </c>
      <c r="B39" s="1">
        <v>30000</v>
      </c>
    </row>
    <row r="40" spans="1:2" ht="12.75">
      <c r="A40" s="3" t="s">
        <v>27</v>
      </c>
      <c r="B40" s="1">
        <v>4000</v>
      </c>
    </row>
    <row r="41" spans="1:2" ht="12.75">
      <c r="A41" s="6" t="s">
        <v>28</v>
      </c>
      <c r="B41" s="1">
        <v>3000</v>
      </c>
    </row>
    <row r="42" spans="1:2" ht="12.75">
      <c r="A42" s="6" t="s">
        <v>29</v>
      </c>
      <c r="B42" s="1">
        <v>3124050</v>
      </c>
    </row>
    <row r="43" spans="1:2" ht="12.75">
      <c r="A43" s="6" t="s">
        <v>30</v>
      </c>
      <c r="B43" s="1">
        <v>1000</v>
      </c>
    </row>
    <row r="44" spans="1:2" ht="12.75">
      <c r="A44" s="6" t="s">
        <v>31</v>
      </c>
      <c r="B44" s="1">
        <v>4000</v>
      </c>
    </row>
    <row r="45" spans="1:2" ht="12.75">
      <c r="A45" s="6" t="s">
        <v>32</v>
      </c>
      <c r="B45" s="1">
        <v>3200</v>
      </c>
    </row>
    <row r="46" spans="1:2" ht="12.75">
      <c r="A46" s="6" t="s">
        <v>33</v>
      </c>
      <c r="B46" s="1">
        <v>42300</v>
      </c>
    </row>
    <row r="47" ht="12.75">
      <c r="A47" s="6"/>
    </row>
    <row r="48" spans="1:3" ht="12.75">
      <c r="A48" s="4" t="s">
        <v>34</v>
      </c>
      <c r="C48" s="2">
        <v>10000</v>
      </c>
    </row>
    <row r="49" spans="1:3" ht="12.75">
      <c r="A49" s="6"/>
      <c r="B49" s="7"/>
      <c r="C49" s="8"/>
    </row>
    <row r="50" spans="1:3" ht="12.75">
      <c r="A50" s="4" t="s">
        <v>35</v>
      </c>
      <c r="C50" s="2">
        <f>SUM(B51:B53)</f>
        <v>500000</v>
      </c>
    </row>
    <row r="51" spans="1:2" ht="12.75">
      <c r="A51" s="3" t="s">
        <v>36</v>
      </c>
      <c r="B51" s="1">
        <v>460000</v>
      </c>
    </row>
    <row r="52" spans="1:2" ht="12.75">
      <c r="A52" s="3" t="s">
        <v>37</v>
      </c>
      <c r="B52" s="1">
        <v>40000</v>
      </c>
    </row>
    <row r="53" ht="12.75">
      <c r="A53" s="3"/>
    </row>
    <row r="54" spans="1:3" ht="12.75">
      <c r="A54" s="4" t="s">
        <v>38</v>
      </c>
      <c r="B54" s="1">
        <v>25000</v>
      </c>
      <c r="C54" s="2">
        <v>25000</v>
      </c>
    </row>
    <row r="55" ht="12.75">
      <c r="A55" s="4"/>
    </row>
    <row r="56" spans="1:3" ht="12.75">
      <c r="A56" s="4" t="s">
        <v>39</v>
      </c>
      <c r="B56" s="1">
        <v>3846</v>
      </c>
      <c r="C56" s="2">
        <f>SUM(B56)</f>
        <v>3846</v>
      </c>
    </row>
    <row r="57" ht="12.75">
      <c r="A57" s="4"/>
    </row>
    <row r="58" spans="1:3" ht="12.75">
      <c r="A58" s="4" t="s">
        <v>40</v>
      </c>
      <c r="C58" s="2">
        <f>SUM(B59:B60)</f>
        <v>7261</v>
      </c>
    </row>
    <row r="59" spans="1:2" ht="12.75">
      <c r="A59" s="3" t="s">
        <v>41</v>
      </c>
      <c r="B59" s="1">
        <v>3500</v>
      </c>
    </row>
    <row r="60" spans="1:2" ht="12.75">
      <c r="A60" s="3" t="s">
        <v>42</v>
      </c>
      <c r="B60" s="1">
        <v>3761</v>
      </c>
    </row>
    <row r="61" ht="12.75">
      <c r="A61" s="3"/>
    </row>
    <row r="62" spans="1:3" ht="12.75">
      <c r="A62" s="4" t="s">
        <v>43</v>
      </c>
      <c r="B62" s="1">
        <v>3133</v>
      </c>
      <c r="C62" s="2">
        <f>SUM(B62)</f>
        <v>3133</v>
      </c>
    </row>
    <row r="63" ht="12.75">
      <c r="A63" s="3"/>
    </row>
    <row r="64" spans="1:3" ht="12.75">
      <c r="A64" s="4" t="s">
        <v>44</v>
      </c>
      <c r="B64" s="1">
        <v>4802</v>
      </c>
      <c r="C64" s="2">
        <f>SUM(B64)</f>
        <v>4802</v>
      </c>
    </row>
    <row r="65" ht="12.75">
      <c r="A65" s="3"/>
    </row>
    <row r="66" spans="1:3" ht="12.75">
      <c r="A66" s="4" t="s">
        <v>45</v>
      </c>
      <c r="C66" s="2">
        <f>SUM(B67:B79)</f>
        <v>8960479</v>
      </c>
    </row>
    <row r="67" spans="1:2" ht="12.75">
      <c r="A67" s="3" t="s">
        <v>46</v>
      </c>
      <c r="B67" s="1">
        <v>890000</v>
      </c>
    </row>
    <row r="68" spans="1:2" ht="12.75">
      <c r="A68" s="3" t="s">
        <v>47</v>
      </c>
      <c r="B68" s="1">
        <v>1780000</v>
      </c>
    </row>
    <row r="69" spans="1:2" ht="12.75">
      <c r="A69" s="3" t="s">
        <v>48</v>
      </c>
      <c r="B69" s="1">
        <v>250000</v>
      </c>
    </row>
    <row r="70" spans="1:2" ht="12.75">
      <c r="A70" s="3" t="s">
        <v>49</v>
      </c>
      <c r="B70" s="1">
        <v>100000</v>
      </c>
    </row>
    <row r="71" spans="1:2" ht="12.75">
      <c r="A71" s="3" t="s">
        <v>50</v>
      </c>
      <c r="B71" s="1">
        <v>1700000</v>
      </c>
    </row>
    <row r="72" spans="1:2" ht="12.75">
      <c r="A72" s="3" t="s">
        <v>51</v>
      </c>
      <c r="B72" s="1">
        <v>259600</v>
      </c>
    </row>
    <row r="73" spans="1:2" ht="12.75">
      <c r="A73" s="3" t="s">
        <v>52</v>
      </c>
      <c r="B73" s="1">
        <v>3880000</v>
      </c>
    </row>
    <row r="74" spans="1:2" ht="12.75">
      <c r="A74" s="3" t="s">
        <v>53</v>
      </c>
      <c r="B74" s="1">
        <v>12500</v>
      </c>
    </row>
    <row r="75" spans="1:2" ht="12.75">
      <c r="A75" s="3" t="s">
        <v>54</v>
      </c>
      <c r="B75" s="1">
        <v>20100</v>
      </c>
    </row>
    <row r="76" spans="1:2" ht="12.75">
      <c r="A76" s="3" t="s">
        <v>55</v>
      </c>
      <c r="B76" s="1">
        <v>12000</v>
      </c>
    </row>
    <row r="77" spans="1:2" ht="12.75">
      <c r="A77" s="3" t="s">
        <v>56</v>
      </c>
      <c r="B77" s="1">
        <v>2000</v>
      </c>
    </row>
    <row r="78" spans="1:2" ht="12.75">
      <c r="A78" s="3" t="s">
        <v>57</v>
      </c>
      <c r="B78" s="1">
        <v>50000</v>
      </c>
    </row>
    <row r="79" spans="1:2" ht="12.75">
      <c r="A79" s="3" t="s">
        <v>58</v>
      </c>
      <c r="B79" s="1">
        <v>4279</v>
      </c>
    </row>
    <row r="80" ht="12.75">
      <c r="A80" s="3"/>
    </row>
    <row r="81" spans="1:3" ht="12.75">
      <c r="A81" s="4" t="s">
        <v>59</v>
      </c>
      <c r="B81" s="1">
        <v>15000</v>
      </c>
      <c r="C81" s="2">
        <f>SUM(B81)</f>
        <v>15000</v>
      </c>
    </row>
    <row r="82" ht="12.75">
      <c r="A82" s="3"/>
    </row>
    <row r="83" ht="12.75">
      <c r="A83" s="3" t="s">
        <v>60</v>
      </c>
    </row>
    <row r="84" spans="1:3" ht="12.75">
      <c r="A84" s="4" t="s">
        <v>61</v>
      </c>
      <c r="C84" s="2">
        <f>SUM(C1:C82)</f>
        <v>14339725</v>
      </c>
    </row>
    <row r="85" spans="1:3" ht="12.75">
      <c r="A85" s="4" t="s">
        <v>62</v>
      </c>
      <c r="C85" s="2">
        <v>153800</v>
      </c>
    </row>
    <row r="86" spans="1:3" ht="12.75">
      <c r="A86" s="4" t="s">
        <v>63</v>
      </c>
      <c r="C86" s="2">
        <v>20100</v>
      </c>
    </row>
    <row r="87" spans="1:3" ht="12.75">
      <c r="A87" s="4" t="s">
        <v>64</v>
      </c>
      <c r="C87" s="2">
        <v>21000</v>
      </c>
    </row>
    <row r="88" spans="1:3" ht="12.75">
      <c r="A88" s="4" t="s">
        <v>65</v>
      </c>
      <c r="C88" s="2">
        <v>24000</v>
      </c>
    </row>
    <row r="89" spans="1:3" ht="12.75">
      <c r="A89" s="9" t="s">
        <v>66</v>
      </c>
      <c r="B89"/>
      <c r="C89" s="2">
        <v>20000</v>
      </c>
    </row>
    <row r="90" spans="1:3" ht="12.75">
      <c r="A90" s="9" t="s">
        <v>67</v>
      </c>
      <c r="B90"/>
      <c r="C90" s="2">
        <v>74055</v>
      </c>
    </row>
    <row r="91" spans="1:3" ht="12.75">
      <c r="A91" s="9" t="s">
        <v>68</v>
      </c>
      <c r="B91"/>
      <c r="C91" s="2">
        <v>4700</v>
      </c>
    </row>
    <row r="92" spans="1:3" ht="12.75">
      <c r="A92" s="10" t="s">
        <v>69</v>
      </c>
      <c r="B92"/>
      <c r="C92" s="2">
        <v>66000</v>
      </c>
    </row>
    <row r="93" spans="2:3" ht="12.75">
      <c r="B93"/>
      <c r="C93"/>
    </row>
    <row r="94" spans="1:3" ht="12.75">
      <c r="A94" s="11" t="s">
        <v>70</v>
      </c>
      <c r="C94" s="2">
        <v>5600</v>
      </c>
    </row>
    <row r="95" spans="1:3" ht="12.75">
      <c r="A95" s="11" t="s">
        <v>71</v>
      </c>
      <c r="C95" s="2">
        <v>50000</v>
      </c>
    </row>
    <row r="96" ht="12.75">
      <c r="A96" s="12"/>
    </row>
    <row r="97" spans="1:3" ht="12.75">
      <c r="A97" s="13" t="s">
        <v>72</v>
      </c>
      <c r="B97" s="14"/>
      <c r="C97" s="15">
        <f>SUM(C84:C94)</f>
        <v>14728980</v>
      </c>
    </row>
    <row r="98" ht="12.75">
      <c r="A98" s="16"/>
    </row>
  </sheetData>
  <sheetProtection selectLockedCells="1" selectUnlockedCells="1"/>
  <printOptions/>
  <pageMargins left="0.20069444444444445" right="0.19652777777777777" top="0.6590277777777778" bottom="0.39375" header="0.39375" footer="0.5118055555555555"/>
  <pageSetup firstPageNumber="1" useFirstPageNumber="1" horizontalDpi="300" verticalDpi="300" orientation="portrait" paperSize="9"/>
  <headerFooter alignWithMargins="0">
    <oddHeader>&amp;C&amp;"Times New Roman,tučné kurzíva"&amp;12Upravený rozpočet Obce Dolany na rok 2013 dle rozpočtových opatření č. 12/2013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4"/>
  <sheetViews>
    <sheetView zoomScale="120" zoomScaleNormal="120" workbookViewId="0" topLeftCell="A131">
      <selection activeCell="A143" sqref="A143"/>
    </sheetView>
  </sheetViews>
  <sheetFormatPr defaultColWidth="12.57421875" defaultRowHeight="12.75"/>
  <cols>
    <col min="1" max="1" width="63.140625" style="0" customWidth="1"/>
    <col min="2" max="2" width="18.00390625" style="17" customWidth="1"/>
    <col min="3" max="3" width="19.57421875" style="18" customWidth="1"/>
    <col min="4" max="4" width="11.57421875" style="0" customWidth="1"/>
    <col min="5" max="5" width="16.00390625" style="0" customWidth="1"/>
    <col min="6" max="16384" width="11.57421875" style="0" customWidth="1"/>
  </cols>
  <sheetData>
    <row r="1" spans="1:3" ht="12.75">
      <c r="A1" s="3" t="s">
        <v>73</v>
      </c>
      <c r="B1" s="1"/>
      <c r="C1" s="2"/>
    </row>
    <row r="2" spans="1:3" ht="12.75">
      <c r="A2" s="4" t="s">
        <v>1</v>
      </c>
      <c r="B2" s="1">
        <v>692700</v>
      </c>
      <c r="C2" s="2">
        <f>SUM(B2)</f>
        <v>692700</v>
      </c>
    </row>
    <row r="3" spans="1:3" ht="12.75">
      <c r="A3" s="4"/>
      <c r="B3" s="1"/>
      <c r="C3" s="2"/>
    </row>
    <row r="4" spans="1:3" ht="12.75">
      <c r="A4" s="4" t="s">
        <v>74</v>
      </c>
      <c r="B4" s="1">
        <v>115600</v>
      </c>
      <c r="C4" s="2">
        <v>115600</v>
      </c>
    </row>
    <row r="5" spans="1:3" ht="12.75">
      <c r="A5" s="4"/>
      <c r="B5" s="1"/>
      <c r="C5" s="2"/>
    </row>
    <row r="6" spans="1:3" ht="12.75">
      <c r="A6" s="4" t="s">
        <v>75</v>
      </c>
      <c r="B6"/>
      <c r="C6" s="2">
        <f>SUM(B7)</f>
        <v>22000</v>
      </c>
    </row>
    <row r="7" spans="1:3" ht="12.75">
      <c r="A7" s="19" t="s">
        <v>76</v>
      </c>
      <c r="B7" s="1">
        <v>22000</v>
      </c>
      <c r="C7" s="2"/>
    </row>
    <row r="8" spans="1:3" ht="12.75">
      <c r="A8" s="20"/>
      <c r="B8" s="21"/>
      <c r="C8" s="2"/>
    </row>
    <row r="9" spans="1:3" ht="12.75">
      <c r="A9" s="4" t="s">
        <v>77</v>
      </c>
      <c r="B9" s="1"/>
      <c r="C9" s="2">
        <f>SUM(B10:B10)</f>
        <v>10000</v>
      </c>
    </row>
    <row r="10" spans="1:3" ht="12.75">
      <c r="A10" s="3" t="s">
        <v>78</v>
      </c>
      <c r="B10" s="1">
        <v>10000</v>
      </c>
      <c r="C10" s="2"/>
    </row>
    <row r="11" spans="1:3" ht="12.75">
      <c r="A11" s="3"/>
      <c r="B11" s="1"/>
      <c r="C11" s="2"/>
    </row>
    <row r="12" spans="1:3" ht="12.75">
      <c r="A12" s="4" t="s">
        <v>79</v>
      </c>
      <c r="B12" s="1">
        <v>181000</v>
      </c>
      <c r="C12" s="2">
        <f>SUM(B12)</f>
        <v>181000</v>
      </c>
    </row>
    <row r="13" spans="1:3" ht="12.75">
      <c r="A13" s="3"/>
      <c r="B13" s="1"/>
      <c r="C13" s="2"/>
    </row>
    <row r="14" spans="1:3" ht="12.75">
      <c r="A14" s="4" t="s">
        <v>80</v>
      </c>
      <c r="B14"/>
      <c r="C14" s="2">
        <f>SUM(B15:B16)</f>
        <v>35000</v>
      </c>
    </row>
    <row r="15" spans="1:3" ht="12.75">
      <c r="A15" s="3" t="s">
        <v>81</v>
      </c>
      <c r="B15" s="1">
        <v>25000</v>
      </c>
      <c r="C15" s="2"/>
    </row>
    <row r="16" spans="1:3" ht="12.75">
      <c r="A16" s="3" t="s">
        <v>82</v>
      </c>
      <c r="B16" s="1">
        <v>10000</v>
      </c>
      <c r="C16" s="2"/>
    </row>
    <row r="17" spans="1:3" ht="12.75">
      <c r="A17" s="3"/>
      <c r="B17" s="1"/>
      <c r="C17" s="2"/>
    </row>
    <row r="18" spans="1:3" ht="12.75">
      <c r="A18" s="20" t="s">
        <v>83</v>
      </c>
      <c r="B18" s="1">
        <v>51360</v>
      </c>
      <c r="C18" s="2">
        <v>51360</v>
      </c>
    </row>
    <row r="19" spans="1:3" ht="12.75">
      <c r="A19" s="20"/>
      <c r="B19" s="21"/>
      <c r="C19" s="2"/>
    </row>
    <row r="20" spans="1:3" ht="12.75">
      <c r="A20" s="20" t="s">
        <v>84</v>
      </c>
      <c r="B20" s="1">
        <v>540000</v>
      </c>
      <c r="C20" s="2">
        <f>SUM(B20)</f>
        <v>540000</v>
      </c>
    </row>
    <row r="21" spans="1:3" ht="12.75">
      <c r="A21" s="3"/>
      <c r="B21" s="1"/>
      <c r="C21" s="2"/>
    </row>
    <row r="22" spans="1:3" ht="12.75">
      <c r="A22" s="20" t="s">
        <v>85</v>
      </c>
      <c r="B22" s="1">
        <v>50000</v>
      </c>
      <c r="C22" s="2">
        <f>SUM(B22:B23)</f>
        <v>82400</v>
      </c>
    </row>
    <row r="23" spans="1:3" ht="12.75">
      <c r="A23" s="22" t="s">
        <v>86</v>
      </c>
      <c r="B23" s="1">
        <v>32400</v>
      </c>
      <c r="C23" s="2"/>
    </row>
    <row r="24" spans="1:3" ht="12.75">
      <c r="A24" s="20"/>
      <c r="B24" s="21"/>
      <c r="C24" s="2"/>
    </row>
    <row r="25" spans="1:3" ht="12.75">
      <c r="A25" s="4" t="s">
        <v>87</v>
      </c>
      <c r="B25" s="1">
        <v>591000</v>
      </c>
      <c r="C25" s="2">
        <f>SUM(B25)</f>
        <v>591000</v>
      </c>
    </row>
    <row r="26" spans="1:3" ht="12.75">
      <c r="A26" s="4"/>
      <c r="B26" s="1"/>
      <c r="C26" s="2"/>
    </row>
    <row r="27" spans="1:3" ht="12.75">
      <c r="A27" s="4" t="s">
        <v>88</v>
      </c>
      <c r="B27" s="1">
        <v>14500</v>
      </c>
      <c r="C27" s="2">
        <f>SUM(B27)</f>
        <v>14500</v>
      </c>
    </row>
    <row r="28" spans="1:3" ht="12.75">
      <c r="A28" s="4"/>
      <c r="B28" s="1"/>
      <c r="C28" s="2"/>
    </row>
    <row r="29" spans="1:3" ht="12.75">
      <c r="A29" s="4" t="s">
        <v>89</v>
      </c>
      <c r="B29" s="1"/>
      <c r="C29" s="23">
        <f>SUM(B30:B37)</f>
        <v>745000</v>
      </c>
    </row>
    <row r="30" spans="1:3" ht="12.75">
      <c r="A30" s="3" t="s">
        <v>90</v>
      </c>
      <c r="B30" s="1">
        <v>220000</v>
      </c>
      <c r="C30" s="2"/>
    </row>
    <row r="31" spans="1:3" ht="12.75">
      <c r="A31" s="3" t="s">
        <v>91</v>
      </c>
      <c r="B31" s="1">
        <v>169000</v>
      </c>
      <c r="C31" s="2"/>
    </row>
    <row r="32" spans="1:3" ht="12.75">
      <c r="A32" s="3" t="s">
        <v>92</v>
      </c>
      <c r="B32" s="1">
        <v>150000</v>
      </c>
      <c r="C32" s="2"/>
    </row>
    <row r="33" spans="1:3" ht="12.75">
      <c r="A33" s="3" t="s">
        <v>93</v>
      </c>
      <c r="B33" s="1">
        <v>35000</v>
      </c>
      <c r="C33" s="2"/>
    </row>
    <row r="34" spans="1:3" ht="12.75">
      <c r="A34" s="3" t="s">
        <v>94</v>
      </c>
      <c r="B34" s="1">
        <v>75000</v>
      </c>
      <c r="C34" s="2"/>
    </row>
    <row r="35" spans="1:3" ht="12.75">
      <c r="A35" s="19" t="s">
        <v>95</v>
      </c>
      <c r="B35" s="1">
        <v>11000</v>
      </c>
      <c r="C35" s="2"/>
    </row>
    <row r="36" spans="1:3" ht="12.75">
      <c r="A36" s="19" t="s">
        <v>96</v>
      </c>
      <c r="B36" s="1">
        <v>85000</v>
      </c>
      <c r="C36" s="2"/>
    </row>
    <row r="37" spans="1:3" ht="12.75">
      <c r="A37" s="3"/>
      <c r="B37" s="1"/>
      <c r="C37" s="2"/>
    </row>
    <row r="38" spans="1:3" ht="12.75">
      <c r="A38" s="20" t="s">
        <v>97</v>
      </c>
      <c r="B38" s="1"/>
      <c r="C38" s="2">
        <f>SUM(B39:B41)</f>
        <v>241000</v>
      </c>
    </row>
    <row r="39" spans="1:3" ht="12.75">
      <c r="A39" s="3" t="s">
        <v>98</v>
      </c>
      <c r="B39" s="1">
        <v>136000</v>
      </c>
      <c r="C39" s="2"/>
    </row>
    <row r="40" spans="1:3" ht="12.75">
      <c r="A40" s="3" t="s">
        <v>99</v>
      </c>
      <c r="B40" s="1">
        <v>60000</v>
      </c>
      <c r="C40" s="2"/>
    </row>
    <row r="41" spans="1:3" ht="12.75">
      <c r="A41" s="3" t="s">
        <v>100</v>
      </c>
      <c r="B41" s="1">
        <v>45000</v>
      </c>
      <c r="C41" s="2"/>
    </row>
    <row r="42" spans="2:3" ht="12.75">
      <c r="B42"/>
      <c r="C42"/>
    </row>
    <row r="43" spans="1:3" ht="12.75">
      <c r="A43" s="20" t="s">
        <v>101</v>
      </c>
      <c r="B43" s="1"/>
      <c r="C43" s="2"/>
    </row>
    <row r="44" spans="1:3" ht="12.75">
      <c r="A44" s="3" t="s">
        <v>102</v>
      </c>
      <c r="B44" s="1">
        <v>40800</v>
      </c>
      <c r="C44" s="2">
        <f>SUM(B44:B46)</f>
        <v>119800</v>
      </c>
    </row>
    <row r="45" spans="1:3" ht="12.75">
      <c r="A45" s="3" t="s">
        <v>103</v>
      </c>
      <c r="B45" s="1">
        <v>68400</v>
      </c>
      <c r="C45" s="2"/>
    </row>
    <row r="46" spans="1:3" ht="12.75">
      <c r="A46" s="3" t="s">
        <v>104</v>
      </c>
      <c r="B46" s="1">
        <v>10600</v>
      </c>
      <c r="C46" s="2"/>
    </row>
    <row r="47" spans="1:3" ht="12.75">
      <c r="A47" s="3"/>
      <c r="B47" s="1"/>
      <c r="C47" s="2"/>
    </row>
    <row r="48" spans="1:3" ht="12.75">
      <c r="A48" s="4" t="s">
        <v>105</v>
      </c>
      <c r="B48" s="1">
        <v>10000</v>
      </c>
      <c r="C48" s="2">
        <f>SUM(B48)</f>
        <v>10000</v>
      </c>
    </row>
    <row r="49" spans="1:3" ht="12.75">
      <c r="A49" s="4" t="s">
        <v>106</v>
      </c>
      <c r="B49" s="24">
        <v>12500</v>
      </c>
      <c r="C49" s="2">
        <f>SUM(B49)</f>
        <v>12500</v>
      </c>
    </row>
    <row r="50" spans="1:3" ht="12.75">
      <c r="A50" s="4"/>
      <c r="B50" s="24"/>
      <c r="C50" s="2"/>
    </row>
    <row r="51" spans="1:3" ht="12.75">
      <c r="A51" s="9" t="s">
        <v>107</v>
      </c>
      <c r="B51" s="24">
        <v>2000</v>
      </c>
      <c r="C51" s="2">
        <v>2000</v>
      </c>
    </row>
    <row r="52" spans="1:3" ht="12.75">
      <c r="A52" s="9"/>
      <c r="B52" s="24"/>
      <c r="C52" s="2"/>
    </row>
    <row r="53" spans="1:3" ht="12.75">
      <c r="A53" s="4" t="s">
        <v>108</v>
      </c>
      <c r="B53" s="1">
        <v>44000</v>
      </c>
      <c r="C53" s="2">
        <f>SUM(B53)</f>
        <v>44000</v>
      </c>
    </row>
    <row r="54" spans="1:3" ht="12.75">
      <c r="A54" s="4"/>
      <c r="B54"/>
      <c r="C54" s="2"/>
    </row>
    <row r="55" spans="1:3" ht="12.75">
      <c r="A55" s="4" t="s">
        <v>109</v>
      </c>
      <c r="B55" s="1">
        <v>44000</v>
      </c>
      <c r="C55" s="2">
        <f>SUM(B55)</f>
        <v>44000</v>
      </c>
    </row>
    <row r="56" spans="1:3" ht="12.75">
      <c r="A56" s="3"/>
      <c r="B56" s="1"/>
      <c r="C56" s="2"/>
    </row>
    <row r="57" spans="1:3" ht="12.75">
      <c r="A57" s="4" t="s">
        <v>110</v>
      </c>
      <c r="B57" s="1">
        <v>14400</v>
      </c>
      <c r="C57" s="2">
        <f>SUM(B57)</f>
        <v>14400</v>
      </c>
    </row>
    <row r="58" spans="1:3" ht="12.75">
      <c r="A58" s="4"/>
      <c r="B58" s="1"/>
      <c r="C58" s="2"/>
    </row>
    <row r="59" spans="1:3" ht="12.75">
      <c r="A59" s="9" t="s">
        <v>111</v>
      </c>
      <c r="B59" s="24">
        <v>15000</v>
      </c>
      <c r="C59" s="2">
        <f>SUM(B59)</f>
        <v>15000</v>
      </c>
    </row>
    <row r="60" spans="1:3" ht="12.75">
      <c r="A60" s="9"/>
      <c r="B60"/>
      <c r="C60" s="2"/>
    </row>
    <row r="61" spans="1:3" ht="12.75">
      <c r="A61" s="4" t="s">
        <v>112</v>
      </c>
      <c r="B61" s="1">
        <v>20000</v>
      </c>
      <c r="C61" s="2">
        <v>20000</v>
      </c>
    </row>
    <row r="62" spans="1:3" ht="12.75">
      <c r="A62" s="4"/>
      <c r="B62" s="1"/>
      <c r="C62" s="2"/>
    </row>
    <row r="63" spans="1:3" ht="12.75">
      <c r="A63" s="4" t="s">
        <v>113</v>
      </c>
      <c r="B63" s="1">
        <v>2000</v>
      </c>
      <c r="C63" s="2">
        <f>SUM(B63)</f>
        <v>2000</v>
      </c>
    </row>
    <row r="64" spans="1:3" ht="12.75">
      <c r="A64" s="4"/>
      <c r="B64" s="1"/>
      <c r="C64" s="2"/>
    </row>
    <row r="65" spans="1:3" ht="12.75">
      <c r="A65" s="4" t="s">
        <v>114</v>
      </c>
      <c r="B65"/>
      <c r="C65" s="2">
        <f>SUM(B66:B68)</f>
        <v>45400</v>
      </c>
    </row>
    <row r="66" spans="1:3" ht="12.75">
      <c r="A66" s="3" t="s">
        <v>115</v>
      </c>
      <c r="B66" s="1">
        <v>13200</v>
      </c>
      <c r="C66" s="2"/>
    </row>
    <row r="67" spans="1:3" ht="12.75">
      <c r="A67" s="3" t="s">
        <v>116</v>
      </c>
      <c r="B67" s="1">
        <v>15000</v>
      </c>
      <c r="C67" s="2"/>
    </row>
    <row r="68" spans="1:3" ht="12.75">
      <c r="A68" s="3" t="s">
        <v>117</v>
      </c>
      <c r="B68" s="1">
        <v>17200</v>
      </c>
      <c r="C68" s="2"/>
    </row>
    <row r="69" spans="1:3" ht="12.75">
      <c r="A69" s="3"/>
      <c r="B69" s="1"/>
      <c r="C69" s="2"/>
    </row>
    <row r="70" spans="1:3" ht="12.75">
      <c r="A70" s="4" t="s">
        <v>118</v>
      </c>
      <c r="B70" s="1">
        <v>410000</v>
      </c>
      <c r="C70" s="2">
        <f>SUM(B70)</f>
        <v>410000</v>
      </c>
    </row>
    <row r="71" spans="1:3" ht="12.75">
      <c r="A71" s="3" t="s">
        <v>119</v>
      </c>
      <c r="B71" s="1">
        <v>100000</v>
      </c>
      <c r="C71" s="2"/>
    </row>
    <row r="72" spans="1:3" ht="12.75">
      <c r="A72" s="4"/>
      <c r="B72" s="1"/>
      <c r="C72" s="2"/>
    </row>
    <row r="73" spans="1:3" ht="12.75">
      <c r="A73" s="4" t="s">
        <v>120</v>
      </c>
      <c r="B73" s="1"/>
      <c r="C73" s="2">
        <f>SUM(B74:B74)</f>
        <v>27000</v>
      </c>
    </row>
    <row r="74" spans="1:3" ht="12.75">
      <c r="A74" s="25" t="s">
        <v>121</v>
      </c>
      <c r="B74" s="1">
        <v>27000</v>
      </c>
      <c r="C74" s="2"/>
    </row>
    <row r="75" spans="1:3" ht="12.75">
      <c r="A75" s="25"/>
      <c r="B75" s="1"/>
      <c r="C75" s="2"/>
    </row>
    <row r="76" spans="1:3" ht="12.75">
      <c r="A76" s="4" t="s">
        <v>122</v>
      </c>
      <c r="B76" s="1">
        <v>170000</v>
      </c>
      <c r="C76" s="2">
        <f>SUM(B76)</f>
        <v>170000</v>
      </c>
    </row>
    <row r="77" spans="1:3" ht="12.75">
      <c r="A77" s="3"/>
      <c r="B77" s="1"/>
      <c r="C77" s="2"/>
    </row>
    <row r="78" spans="1:3" ht="12.75">
      <c r="A78" s="4" t="s">
        <v>123</v>
      </c>
      <c r="B78" s="1"/>
      <c r="C78" s="2">
        <f>SUM(B79:B83)</f>
        <v>1965850</v>
      </c>
    </row>
    <row r="79" spans="1:3" ht="12.75">
      <c r="A79" s="3" t="s">
        <v>124</v>
      </c>
      <c r="B79" s="1">
        <v>170000</v>
      </c>
      <c r="C79" s="2"/>
    </row>
    <row r="80" spans="1:3" ht="12.75">
      <c r="A80" s="26" t="s">
        <v>125</v>
      </c>
      <c r="B80" s="1">
        <v>1012600</v>
      </c>
      <c r="C80" s="2"/>
    </row>
    <row r="81" spans="1:3" ht="12.75">
      <c r="A81" s="3" t="s">
        <v>126</v>
      </c>
      <c r="B81" s="1">
        <v>3000</v>
      </c>
      <c r="C81" s="2"/>
    </row>
    <row r="82" spans="1:3" ht="12.75">
      <c r="A82" s="3" t="s">
        <v>127</v>
      </c>
      <c r="B82" s="1">
        <v>700000</v>
      </c>
      <c r="C82" s="2"/>
    </row>
    <row r="83" spans="1:3" ht="12.75">
      <c r="A83" s="3" t="s">
        <v>128</v>
      </c>
      <c r="B83" s="1">
        <v>80250</v>
      </c>
      <c r="C83" s="2"/>
    </row>
    <row r="84" spans="1:3" ht="12.75">
      <c r="A84" s="27"/>
      <c r="B84" s="1"/>
      <c r="C84" s="2"/>
    </row>
    <row r="85" spans="1:3" ht="12.75">
      <c r="A85" s="28" t="s">
        <v>129</v>
      </c>
      <c r="B85" s="1">
        <v>60000</v>
      </c>
      <c r="C85" s="2">
        <f>SUM(B85)</f>
        <v>60000</v>
      </c>
    </row>
    <row r="86" spans="1:3" ht="12.75">
      <c r="A86" s="4"/>
      <c r="B86" s="1"/>
      <c r="C86" s="2"/>
    </row>
    <row r="87" spans="1:3" ht="12.75">
      <c r="A87" s="4" t="s">
        <v>130</v>
      </c>
      <c r="B87" s="1">
        <v>116900</v>
      </c>
      <c r="C87" s="2">
        <f>SUM(B87)</f>
        <v>116900</v>
      </c>
    </row>
    <row r="88" spans="1:3" ht="9.75" customHeight="1">
      <c r="A88" s="4"/>
      <c r="B88" s="1"/>
      <c r="C88" s="2"/>
    </row>
    <row r="89" spans="1:3" ht="12.75">
      <c r="A89" s="4" t="s">
        <v>131</v>
      </c>
      <c r="B89" s="1">
        <v>103500</v>
      </c>
      <c r="C89" s="2">
        <f>SUM(B89:B91)</f>
        <v>186500</v>
      </c>
    </row>
    <row r="90" spans="1:3" ht="12.75">
      <c r="A90" s="3" t="s">
        <v>132</v>
      </c>
      <c r="B90" s="24">
        <v>76000</v>
      </c>
      <c r="C90" s="2"/>
    </row>
    <row r="91" spans="1:3" ht="12.75">
      <c r="A91" s="3" t="s">
        <v>133</v>
      </c>
      <c r="B91" s="24">
        <v>7000</v>
      </c>
      <c r="C91" s="2"/>
    </row>
    <row r="92" spans="1:3" ht="5.25" customHeight="1">
      <c r="A92" s="3"/>
      <c r="B92" s="1"/>
      <c r="C92" s="2"/>
    </row>
    <row r="93" spans="1:3" ht="5.25" customHeight="1">
      <c r="A93" s="3"/>
      <c r="B93" s="1"/>
      <c r="C93" s="2"/>
    </row>
    <row r="94" spans="1:3" ht="12.75">
      <c r="A94" s="4" t="s">
        <v>134</v>
      </c>
      <c r="B94" s="1">
        <v>84131</v>
      </c>
      <c r="C94" s="2">
        <f>SUM(B94:B95)</f>
        <v>170131</v>
      </c>
    </row>
    <row r="95" spans="1:3" ht="12.75">
      <c r="A95" s="3" t="s">
        <v>135</v>
      </c>
      <c r="B95" s="1">
        <v>86000</v>
      </c>
      <c r="C95" s="2"/>
    </row>
    <row r="96" spans="1:3" ht="12.75">
      <c r="A96" s="3"/>
      <c r="B96" s="1"/>
      <c r="C96" s="2"/>
    </row>
    <row r="97" spans="1:3" ht="12.75">
      <c r="A97" s="4" t="s">
        <v>136</v>
      </c>
      <c r="B97" s="1">
        <v>17500</v>
      </c>
      <c r="C97" s="2">
        <f>SUM(B97)</f>
        <v>17500</v>
      </c>
    </row>
    <row r="98" spans="1:3" ht="12.75">
      <c r="A98" s="4"/>
      <c r="B98" s="1"/>
      <c r="C98" s="2"/>
    </row>
    <row r="99" spans="1:3" ht="12.75">
      <c r="A99" s="4" t="s">
        <v>137</v>
      </c>
      <c r="B99" s="1">
        <v>22000</v>
      </c>
      <c r="C99" s="2">
        <v>22000</v>
      </c>
    </row>
    <row r="100" spans="1:3" ht="12.75">
      <c r="A100" s="3"/>
      <c r="B100" s="1"/>
      <c r="C100" s="2"/>
    </row>
    <row r="101" spans="1:3" ht="12.75">
      <c r="A101" s="4" t="s">
        <v>138</v>
      </c>
      <c r="B101" s="1"/>
      <c r="C101" s="2">
        <f>SUM(B102:B104)</f>
        <v>1431084</v>
      </c>
    </row>
    <row r="102" spans="1:3" ht="12.75">
      <c r="A102" s="3" t="s">
        <v>139</v>
      </c>
      <c r="B102" s="1">
        <v>460584</v>
      </c>
      <c r="C102" s="2"/>
    </row>
    <row r="103" spans="1:3" ht="12.75">
      <c r="A103" s="3" t="s">
        <v>140</v>
      </c>
      <c r="B103" s="1">
        <v>660000</v>
      </c>
      <c r="C103" s="2"/>
    </row>
    <row r="104" spans="1:3" ht="12.75">
      <c r="A104" s="29" t="s">
        <v>141</v>
      </c>
      <c r="B104" s="1">
        <v>310500</v>
      </c>
      <c r="C104" s="2"/>
    </row>
    <row r="105" spans="1:3" ht="12.75">
      <c r="A105" s="29"/>
      <c r="B105" s="1"/>
      <c r="C105" s="2"/>
    </row>
    <row r="106" spans="1:3" ht="12.75">
      <c r="A106" s="4" t="s">
        <v>142</v>
      </c>
      <c r="B106" s="1"/>
      <c r="C106" s="2">
        <f>SUM(B107:B108)</f>
        <v>57500</v>
      </c>
    </row>
    <row r="107" spans="1:3" ht="12.75">
      <c r="A107" s="3" t="s">
        <v>143</v>
      </c>
      <c r="B107" s="1">
        <v>27500</v>
      </c>
      <c r="C107" s="2"/>
    </row>
    <row r="108" spans="1:3" ht="12.75">
      <c r="A108" s="3" t="s">
        <v>144</v>
      </c>
      <c r="B108" s="1">
        <v>30000</v>
      </c>
      <c r="C108" s="2"/>
    </row>
    <row r="109" spans="1:3" ht="12.75">
      <c r="A109" s="6"/>
      <c r="B109" s="1"/>
      <c r="C109" s="2"/>
    </row>
    <row r="110" spans="1:3" ht="12.75">
      <c r="A110" s="4" t="s">
        <v>145</v>
      </c>
      <c r="B110" s="1">
        <v>647000</v>
      </c>
      <c r="C110" s="2">
        <f>SUM(B110)</f>
        <v>647000</v>
      </c>
    </row>
    <row r="111" spans="1:3" ht="10.5" customHeight="1">
      <c r="A111" s="3"/>
      <c r="B111"/>
      <c r="C111" s="2"/>
    </row>
    <row r="112" spans="1:3" ht="12.75">
      <c r="A112" s="4" t="s">
        <v>146</v>
      </c>
      <c r="B112" s="1">
        <v>22000</v>
      </c>
      <c r="C112" s="2">
        <f>SUM(B112)</f>
        <v>22000</v>
      </c>
    </row>
    <row r="113" spans="1:3" ht="7.5" customHeight="1">
      <c r="A113" s="3"/>
      <c r="B113"/>
      <c r="C113"/>
    </row>
    <row r="114" spans="1:3" ht="12.75">
      <c r="A114" s="4" t="s">
        <v>147</v>
      </c>
      <c r="B114" s="1">
        <v>70000</v>
      </c>
      <c r="C114" s="2">
        <f>SUM(B114)</f>
        <v>70000</v>
      </c>
    </row>
    <row r="115" spans="2:3" ht="8.25" customHeight="1">
      <c r="B115"/>
      <c r="C115"/>
    </row>
    <row r="116" spans="1:3" ht="12.75">
      <c r="A116" s="4" t="s">
        <v>148</v>
      </c>
      <c r="B116" s="1">
        <v>100000</v>
      </c>
      <c r="C116" s="2">
        <f>SUM(B116:B117)</f>
        <v>102600</v>
      </c>
    </row>
    <row r="117" spans="1:3" ht="12.75">
      <c r="A117" s="3" t="s">
        <v>149</v>
      </c>
      <c r="B117" s="1">
        <v>2600</v>
      </c>
      <c r="C117" s="2"/>
    </row>
    <row r="118" spans="1:3" ht="6.75" customHeight="1">
      <c r="A118" s="3"/>
      <c r="B118" s="1"/>
      <c r="C118" s="2"/>
    </row>
    <row r="119" spans="1:3" ht="12.75">
      <c r="A119" s="4" t="s">
        <v>150</v>
      </c>
      <c r="B119" s="1"/>
      <c r="C119" s="2">
        <v>250000</v>
      </c>
    </row>
    <row r="120" spans="1:3" ht="12.75">
      <c r="A120" s="6" t="s">
        <v>151</v>
      </c>
      <c r="B120" s="1">
        <v>250000</v>
      </c>
      <c r="C120" s="2"/>
    </row>
    <row r="121" spans="1:3" ht="12.75">
      <c r="A121" s="6"/>
      <c r="B121" s="1"/>
      <c r="C121" s="2"/>
    </row>
    <row r="122" spans="1:3" ht="12.75">
      <c r="A122" s="4" t="s">
        <v>152</v>
      </c>
      <c r="B122" s="1">
        <v>40875</v>
      </c>
      <c r="C122" s="2">
        <f>SUM(B122)</f>
        <v>40875</v>
      </c>
    </row>
    <row r="123" spans="1:3" ht="12.75">
      <c r="A123" s="30"/>
      <c r="B123" s="1"/>
      <c r="C123" s="2"/>
    </row>
    <row r="124" spans="1:3" ht="12.75">
      <c r="A124" s="4" t="s">
        <v>153</v>
      </c>
      <c r="B124" s="1"/>
      <c r="C124" s="2">
        <f>SUM(B125:B139)</f>
        <v>4983000</v>
      </c>
    </row>
    <row r="125" spans="1:3" ht="12.75">
      <c r="A125" s="19" t="s">
        <v>154</v>
      </c>
      <c r="B125" s="24">
        <v>220000</v>
      </c>
      <c r="C125"/>
    </row>
    <row r="126" spans="1:3" ht="12.75">
      <c r="A126" s="3" t="s">
        <v>155</v>
      </c>
      <c r="B126" s="1">
        <v>240000</v>
      </c>
      <c r="C126" s="2"/>
    </row>
    <row r="127" spans="1:3" ht="12.75">
      <c r="A127" s="3" t="s">
        <v>156</v>
      </c>
      <c r="B127" s="1">
        <v>50000</v>
      </c>
      <c r="C127" s="2"/>
    </row>
    <row r="128" spans="1:3" ht="12.75">
      <c r="A128" s="19" t="s">
        <v>157</v>
      </c>
      <c r="B128" s="24">
        <v>65000</v>
      </c>
      <c r="C128"/>
    </row>
    <row r="129" spans="1:3" ht="12.75">
      <c r="A129" s="19" t="s">
        <v>158</v>
      </c>
      <c r="B129" s="24">
        <v>100000</v>
      </c>
      <c r="C129"/>
    </row>
    <row r="130" spans="1:3" ht="12.75">
      <c r="A130" s="19" t="s">
        <v>159</v>
      </c>
      <c r="B130" s="24">
        <v>122000</v>
      </c>
      <c r="C130"/>
    </row>
    <row r="131" spans="1:3" ht="12.75">
      <c r="A131" s="19" t="s">
        <v>160</v>
      </c>
      <c r="B131" s="24">
        <v>8000</v>
      </c>
      <c r="C131"/>
    </row>
    <row r="132" spans="1:3" ht="12.75">
      <c r="A132" s="19" t="s">
        <v>161</v>
      </c>
      <c r="B132" s="24">
        <v>12000</v>
      </c>
      <c r="C132" s="2"/>
    </row>
    <row r="133" spans="1:3" ht="12.75">
      <c r="A133" s="19" t="s">
        <v>162</v>
      </c>
      <c r="B133" s="24">
        <v>50000</v>
      </c>
      <c r="C133" s="2"/>
    </row>
    <row r="134" spans="1:3" ht="12.75">
      <c r="A134" s="3" t="s">
        <v>163</v>
      </c>
      <c r="B134" s="1">
        <v>10000</v>
      </c>
      <c r="C134" s="2"/>
    </row>
    <row r="135" spans="1:3" ht="12.75">
      <c r="A135" s="3" t="s">
        <v>164</v>
      </c>
      <c r="B135" s="1">
        <v>2666000</v>
      </c>
      <c r="C135" s="2"/>
    </row>
    <row r="136" spans="1:3" ht="12.75">
      <c r="A136" s="3" t="s">
        <v>165</v>
      </c>
      <c r="B136" s="1"/>
      <c r="C136" s="2"/>
    </row>
    <row r="137" spans="1:3" ht="12.75">
      <c r="A137" s="19" t="s">
        <v>166</v>
      </c>
      <c r="B137" s="24">
        <v>1330000</v>
      </c>
      <c r="C137"/>
    </row>
    <row r="138" spans="1:3" ht="12.75">
      <c r="A138" s="6" t="s">
        <v>167</v>
      </c>
      <c r="B138" s="1">
        <v>100000</v>
      </c>
      <c r="C138" s="2"/>
    </row>
    <row r="139" spans="1:3" ht="12.75">
      <c r="A139" s="19" t="s">
        <v>168</v>
      </c>
      <c r="B139" s="24">
        <v>10000</v>
      </c>
      <c r="C139"/>
    </row>
    <row r="140" ht="6" customHeight="1">
      <c r="A140" s="3" t="s">
        <v>169</v>
      </c>
    </row>
    <row r="141" spans="1:3" ht="12.75">
      <c r="A141" s="31" t="s">
        <v>170</v>
      </c>
      <c r="B141" s="32"/>
      <c r="C141" s="33">
        <f>SUM(C1:C140)</f>
        <v>14400600</v>
      </c>
    </row>
    <row r="142" spans="1:3" ht="6.75" customHeight="1">
      <c r="A142" s="31"/>
      <c r="B142" s="32"/>
      <c r="C142" s="33"/>
    </row>
    <row r="143" spans="1:3" ht="12.75">
      <c r="A143" s="12" t="s">
        <v>171</v>
      </c>
      <c r="B143"/>
      <c r="C143" s="2">
        <v>50000</v>
      </c>
    </row>
    <row r="144" spans="2:3" ht="6" customHeight="1">
      <c r="B144"/>
      <c r="C144"/>
    </row>
    <row r="145" spans="1:3" ht="12.75">
      <c r="A145" s="34" t="s">
        <v>172</v>
      </c>
      <c r="C145" s="33">
        <v>14728980</v>
      </c>
    </row>
    <row r="146" spans="1:3" ht="12.75">
      <c r="A146" s="35" t="s">
        <v>173</v>
      </c>
      <c r="B146" s="36"/>
      <c r="C146" s="37">
        <f>SUM(C141:C141)</f>
        <v>14400600</v>
      </c>
    </row>
    <row r="147" spans="1:3" ht="12.75">
      <c r="A147" s="38"/>
      <c r="C147" s="18">
        <f>SUM(C145-C146)</f>
        <v>328380</v>
      </c>
    </row>
    <row r="148" ht="12.75">
      <c r="A148" s="39" t="s">
        <v>174</v>
      </c>
    </row>
    <row r="149" ht="12.75">
      <c r="A149" s="39" t="s">
        <v>175</v>
      </c>
    </row>
    <row r="150" ht="12.75">
      <c r="A150" s="39"/>
    </row>
    <row r="151" spans="1:2" ht="12.75">
      <c r="A151" s="40" t="s">
        <v>176</v>
      </c>
      <c r="B151" s="41"/>
    </row>
    <row r="152" spans="1:2" ht="12.75">
      <c r="A152" s="40" t="s">
        <v>177</v>
      </c>
      <c r="B152" s="41"/>
    </row>
    <row r="153" spans="1:2" ht="12.75">
      <c r="A153" s="26" t="s">
        <v>178</v>
      </c>
      <c r="B153" s="41"/>
    </row>
    <row r="154" spans="1:2" ht="12.75">
      <c r="A154" t="s">
        <v>179</v>
      </c>
      <c r="B154" s="41"/>
    </row>
  </sheetData>
  <sheetProtection selectLockedCells="1" selectUnlockedCells="1"/>
  <printOptions/>
  <pageMargins left="0.21666666666666667" right="0.21666666666666667" top="0.6590277777777778" bottom="0.39375" header="0.39375" footer="0.5118055555555555"/>
  <pageSetup horizontalDpi="300" verticalDpi="300" orientation="portrait" paperSize="9"/>
  <headerFooter alignWithMargins="0">
    <oddHeader>&amp;C&amp;"Times New Roman,tučné kurzíva"&amp;12Upravený rozpočet Obce Dolany na rok 2013 dle rozpočtových opatření č. 12/2013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A14" sqref="A14"/>
    </sheetView>
  </sheetViews>
  <sheetFormatPr defaultColWidth="12.57421875" defaultRowHeight="12.75"/>
  <cols>
    <col min="1" max="1" width="54.8515625" style="0" customWidth="1"/>
    <col min="2" max="2" width="16.140625" style="17" customWidth="1"/>
    <col min="3" max="3" width="17.8515625" style="42" customWidth="1"/>
    <col min="4" max="16384" width="11.57421875" style="0" customWidth="1"/>
  </cols>
  <sheetData>
    <row r="1" spans="1:3" ht="12.75">
      <c r="A1" s="19" t="s">
        <v>180</v>
      </c>
      <c r="B1" s="1"/>
      <c r="C1" s="42">
        <v>2000</v>
      </c>
    </row>
    <row r="2" spans="1:3" ht="12.75">
      <c r="A2" s="19" t="s">
        <v>181</v>
      </c>
      <c r="B2" s="1"/>
      <c r="C2" s="42">
        <v>2000</v>
      </c>
    </row>
    <row r="3" spans="1:3" ht="12.75">
      <c r="A3" s="19" t="s">
        <v>182</v>
      </c>
      <c r="B3" s="1"/>
      <c r="C3" s="42">
        <v>2000</v>
      </c>
    </row>
    <row r="4" spans="1:3" ht="12.75">
      <c r="A4" s="19" t="s">
        <v>183</v>
      </c>
      <c r="B4" s="43"/>
      <c r="C4" s="42">
        <v>2000</v>
      </c>
    </row>
    <row r="5" spans="1:3" ht="12.75">
      <c r="A5" s="19" t="s">
        <v>184</v>
      </c>
      <c r="B5" s="1"/>
      <c r="C5" s="42">
        <v>2700</v>
      </c>
    </row>
    <row r="6" spans="1:3" ht="12.75">
      <c r="A6" s="19" t="s">
        <v>185</v>
      </c>
      <c r="B6" s="1"/>
      <c r="C6" s="42">
        <v>1700</v>
      </c>
    </row>
    <row r="7" spans="1:3" ht="12.75">
      <c r="A7" s="19" t="s">
        <v>186</v>
      </c>
      <c r="B7" s="1"/>
      <c r="C7" s="42">
        <v>1800</v>
      </c>
    </row>
    <row r="8" spans="1:3" ht="12.75">
      <c r="A8" s="19" t="s">
        <v>187</v>
      </c>
      <c r="B8" s="1"/>
      <c r="C8" s="42">
        <v>800</v>
      </c>
    </row>
    <row r="9" spans="1:3" ht="12.75">
      <c r="A9" s="19" t="s">
        <v>188</v>
      </c>
      <c r="B9" s="1"/>
      <c r="C9" s="24">
        <v>10000</v>
      </c>
    </row>
    <row r="10" spans="1:3" ht="12.75">
      <c r="A10" s="19" t="s">
        <v>189</v>
      </c>
      <c r="B10" s="1"/>
      <c r="C10" s="42">
        <v>2000</v>
      </c>
    </row>
    <row r="11" spans="1:3" ht="12.75">
      <c r="A11" s="19" t="s">
        <v>190</v>
      </c>
      <c r="B11" s="1"/>
      <c r="C11" s="42">
        <v>2000</v>
      </c>
    </row>
    <row r="12" spans="1:3" ht="12.75">
      <c r="A12" s="19" t="s">
        <v>191</v>
      </c>
      <c r="B12" s="1"/>
      <c r="C12" s="42">
        <v>2000</v>
      </c>
    </row>
    <row r="13" spans="1:3" ht="12.75">
      <c r="A13" s="19" t="s">
        <v>192</v>
      </c>
      <c r="B13" s="1"/>
      <c r="C13" s="42">
        <v>15000</v>
      </c>
    </row>
    <row r="14" spans="1:3" ht="12.75">
      <c r="A14" s="19" t="s">
        <v>193</v>
      </c>
      <c r="B14" s="1"/>
      <c r="C14" s="42">
        <v>2000</v>
      </c>
    </row>
    <row r="15" spans="1:3" ht="12.75">
      <c r="A15" s="19" t="s">
        <v>194</v>
      </c>
      <c r="B15" s="1"/>
      <c r="C15" s="42">
        <v>2000</v>
      </c>
    </row>
    <row r="16" spans="1:3" ht="12.75">
      <c r="A16" s="19" t="s">
        <v>195</v>
      </c>
      <c r="B16" s="1"/>
      <c r="C16" s="44">
        <v>50000</v>
      </c>
    </row>
    <row r="17" spans="1:3" ht="12.75">
      <c r="A17" s="19"/>
      <c r="B17" s="1"/>
      <c r="C17" s="42">
        <f>SUM(C1:C16)</f>
        <v>100000</v>
      </c>
    </row>
    <row r="18" spans="1:2" ht="12.75">
      <c r="A18" s="19"/>
      <c r="B18" s="1"/>
    </row>
    <row r="19" spans="1:2" ht="12.75">
      <c r="A19" s="19"/>
      <c r="B19" s="1"/>
    </row>
    <row r="20" spans="1:2" ht="12.75">
      <c r="A20" s="19"/>
      <c r="B20" s="1"/>
    </row>
    <row r="21" spans="1:2" ht="12.75">
      <c r="A21" s="19"/>
      <c r="B21" s="1"/>
    </row>
    <row r="22" spans="1:2" ht="12.75">
      <c r="A22" s="19"/>
      <c r="B22" s="43"/>
    </row>
    <row r="23" spans="1:2" ht="12.75">
      <c r="A23" s="19"/>
      <c r="B23" s="1"/>
    </row>
    <row r="24" spans="1:2" ht="12.75">
      <c r="A24" s="19"/>
      <c r="B24" s="1"/>
    </row>
    <row r="25" spans="1:2" ht="12.75">
      <c r="A25" s="19"/>
      <c r="B25" s="43"/>
    </row>
    <row r="26" spans="1:2" ht="12.75">
      <c r="A26" s="19"/>
      <c r="B26" s="1"/>
    </row>
    <row r="27" spans="1:2" ht="12.75">
      <c r="A27" s="19"/>
      <c r="B27" s="1"/>
    </row>
    <row r="28" spans="1:2" ht="12.75">
      <c r="A28" s="19"/>
      <c r="B28" s="1"/>
    </row>
    <row r="29" spans="1:2" ht="12.75">
      <c r="A29" s="19"/>
      <c r="B29" s="1"/>
    </row>
    <row r="30" spans="1:2" ht="12.75">
      <c r="A30" s="19"/>
      <c r="B30" s="1"/>
    </row>
    <row r="31" spans="1:2" ht="12.75">
      <c r="A31" s="19"/>
      <c r="B31" s="43"/>
    </row>
    <row r="32" spans="1:2" ht="12.75">
      <c r="A32" s="19"/>
      <c r="B32" s="1"/>
    </row>
  </sheetData>
  <sheetProtection selectLockedCells="1" selectUnlockedCells="1"/>
  <printOptions/>
  <pageMargins left="0.20069444444444445" right="0.19652777777777777" top="0.4618055555555556" bottom="0.19652777777777777" header="0.19652777777777777" footer="0.5118055555555555"/>
  <pageSetup horizontalDpi="300" verticalDpi="300" orientation="portrait" paperSize="9"/>
  <headerFooter alignWithMargins="0">
    <oddHeader>&amp;C&amp;"Times New Roman,tučné kurzíva"&amp;12Příloha k rozpočtu Obce Dolany na rok 2013 - příspěvky poskytnuté z rozpočtu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zoomScale="120" zoomScaleNormal="120" workbookViewId="0" topLeftCell="A1">
      <selection activeCell="A17" sqref="A17"/>
    </sheetView>
  </sheetViews>
  <sheetFormatPr defaultColWidth="12.57421875" defaultRowHeight="12.75"/>
  <cols>
    <col min="1" max="1" width="79.7109375" style="0" customWidth="1"/>
    <col min="2" max="2" width="21.28125" style="45" customWidth="1"/>
    <col min="3" max="3" width="14.28125" style="46" customWidth="1"/>
    <col min="4" max="4" width="14.28125" style="0" customWidth="1"/>
    <col min="5" max="16384" width="11.57421875" style="0" customWidth="1"/>
  </cols>
  <sheetData>
    <row r="1" spans="1:3" ht="12.75">
      <c r="A1" s="47" t="s">
        <v>196</v>
      </c>
      <c r="C1" s="48"/>
    </row>
    <row r="2" spans="1:3" ht="12.75">
      <c r="A2" s="49" t="s">
        <v>197</v>
      </c>
      <c r="B2" s="45">
        <v>4122</v>
      </c>
      <c r="C2" s="50">
        <v>66000</v>
      </c>
    </row>
    <row r="3" spans="1:3" ht="12.75">
      <c r="A3" s="47"/>
      <c r="C3" s="18">
        <f>SUM(C2)</f>
        <v>66000</v>
      </c>
    </row>
    <row r="4" spans="1:3" ht="12.75">
      <c r="A4" s="47" t="s">
        <v>198</v>
      </c>
      <c r="C4" s="48"/>
    </row>
    <row r="5" spans="1:3" ht="12.75">
      <c r="A5" t="s">
        <v>199</v>
      </c>
      <c r="B5" s="45" t="s">
        <v>200</v>
      </c>
      <c r="C5" s="48">
        <v>13000</v>
      </c>
    </row>
    <row r="6" spans="1:3" ht="12.75">
      <c r="A6" t="s">
        <v>201</v>
      </c>
      <c r="B6" s="45" t="s">
        <v>202</v>
      </c>
      <c r="C6" s="46">
        <v>70000</v>
      </c>
    </row>
    <row r="7" spans="1:3" ht="12.75">
      <c r="A7" t="s">
        <v>203</v>
      </c>
      <c r="B7" s="45" t="s">
        <v>204</v>
      </c>
      <c r="C7" s="46">
        <v>2000</v>
      </c>
    </row>
    <row r="8" spans="1:3" ht="12.75">
      <c r="A8" t="s">
        <v>205</v>
      </c>
      <c r="B8" s="45" t="s">
        <v>206</v>
      </c>
      <c r="C8" s="46">
        <v>5000</v>
      </c>
    </row>
    <row r="9" spans="1:3" ht="12.75">
      <c r="A9" t="s">
        <v>207</v>
      </c>
      <c r="B9" s="45" t="s">
        <v>208</v>
      </c>
      <c r="C9" s="46">
        <v>13000</v>
      </c>
    </row>
    <row r="10" spans="1:3" ht="12.75">
      <c r="A10" t="s">
        <v>209</v>
      </c>
      <c r="B10" s="45" t="s">
        <v>210</v>
      </c>
      <c r="C10" s="46">
        <v>-30000</v>
      </c>
    </row>
    <row r="11" spans="1:3" ht="12.75">
      <c r="A11" t="s">
        <v>209</v>
      </c>
      <c r="B11" s="45" t="s">
        <v>211</v>
      </c>
      <c r="C11" s="46">
        <v>39900</v>
      </c>
    </row>
    <row r="12" spans="1:3" ht="12.75">
      <c r="A12" t="s">
        <v>212</v>
      </c>
      <c r="B12" s="45" t="s">
        <v>213</v>
      </c>
      <c r="C12" s="46">
        <v>-50000</v>
      </c>
    </row>
    <row r="13" spans="1:3" ht="12.75">
      <c r="A13" t="s">
        <v>212</v>
      </c>
      <c r="B13" s="45" t="s">
        <v>211</v>
      </c>
      <c r="C13" s="46">
        <v>39900</v>
      </c>
    </row>
    <row r="14" spans="1:3" ht="12.75">
      <c r="A14" t="s">
        <v>214</v>
      </c>
      <c r="B14" s="45" t="s">
        <v>215</v>
      </c>
      <c r="C14" s="46">
        <v>6200</v>
      </c>
    </row>
    <row r="15" spans="1:3" ht="12.75">
      <c r="A15" t="s">
        <v>216</v>
      </c>
      <c r="B15" s="45" t="s">
        <v>217</v>
      </c>
      <c r="C15" s="46">
        <v>40000</v>
      </c>
    </row>
    <row r="16" spans="1:3" ht="12.75">
      <c r="A16" t="s">
        <v>218</v>
      </c>
      <c r="B16" s="45" t="s">
        <v>219</v>
      </c>
      <c r="C16" s="50">
        <v>30000</v>
      </c>
    </row>
    <row r="17" ht="12.75">
      <c r="C17" s="18">
        <f>SUM(C5:C16)</f>
        <v>179000</v>
      </c>
    </row>
  </sheetData>
  <sheetProtection selectLockedCells="1" selectUnlockedCells="1"/>
  <printOptions/>
  <pageMargins left="0.31527777777777777" right="0.31527777777777777" top="0.5805555555555555" bottom="0.31527777777777777" header="0.31527777777777777" footer="0.5118055555555555"/>
  <pageSetup fitToHeight="1" fitToWidth="1" horizontalDpi="300" verticalDpi="300" orientation="portrait" paperSize="9"/>
  <headerFooter alignWithMargins="0">
    <oddHeader>&amp;C&amp;"Times New Roman,obyčejné"&amp;12&amp;A/2013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2013-12-17T14:35:23Z</cp:lastPrinted>
  <dcterms:created xsi:type="dcterms:W3CDTF">2012-03-01T12:30:43Z</dcterms:created>
  <dcterms:modified xsi:type="dcterms:W3CDTF">2013-12-17T14:38:21Z</dcterms:modified>
  <cp:category/>
  <cp:version/>
  <cp:contentType/>
  <cp:contentStatus/>
  <cp:revision>72</cp:revision>
</cp:coreProperties>
</file>